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8" yWindow="65356" windowWidth="12492" windowHeight="111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'List1'!$A$1:$H$106</definedName>
  </definedNames>
  <calcPr fullCalcOnLoad="1"/>
</workbook>
</file>

<file path=xl/sharedStrings.xml><?xml version="1.0" encoding="utf-8"?>
<sst xmlns="http://schemas.openxmlformats.org/spreadsheetml/2006/main" count="328" uniqueCount="158">
  <si>
    <t>pořadí</t>
  </si>
  <si>
    <t>tým</t>
  </si>
  <si>
    <t>sestava</t>
  </si>
  <si>
    <t>body</t>
  </si>
  <si>
    <t>TJ Útěchov Brno</t>
  </si>
  <si>
    <t>NK Hloubětín</t>
  </si>
  <si>
    <t>VÝSLEDKY Z JEDNOTLIVÝCH TURNAJŮ:</t>
  </si>
  <si>
    <t>tabulka po 1. turnaji</t>
  </si>
  <si>
    <t>tabulka po 2. turnaji</t>
  </si>
  <si>
    <t>tabulka po 3. turnaji</t>
  </si>
  <si>
    <t>tabulka po 4. turnaji</t>
  </si>
  <si>
    <t>trojice</t>
  </si>
  <si>
    <t>PRŮBĚŽNÉ POŘADÍ</t>
  </si>
  <si>
    <t>5-8</t>
  </si>
  <si>
    <t>hodnocení:</t>
  </si>
  <si>
    <t>1. místo</t>
  </si>
  <si>
    <t>2. místo</t>
  </si>
  <si>
    <t>3. místo</t>
  </si>
  <si>
    <t>4. místo</t>
  </si>
  <si>
    <t>5. - 8. místo</t>
  </si>
  <si>
    <t>přihlášená družstva:</t>
  </si>
  <si>
    <t>TJ Slavoj Český Brod "A"</t>
  </si>
  <si>
    <t>TJ Sokol Vršovice II</t>
  </si>
  <si>
    <t>TJ Sokol Vršovice II "B"</t>
  </si>
  <si>
    <t>TJ Slavoj Český Brod "B"</t>
  </si>
  <si>
    <t>TJ Sokol Břve</t>
  </si>
  <si>
    <t>TJ Slavoj Český Brod "C"</t>
  </si>
  <si>
    <t>TJ Sokol Vršovice II "A"</t>
  </si>
  <si>
    <t>TJ Slavoj Český Brod "D"</t>
  </si>
  <si>
    <t>4</t>
  </si>
  <si>
    <t>5</t>
  </si>
  <si>
    <t>TJ Lokomotiva Nymburk</t>
  </si>
  <si>
    <t>TJ Sokol Břve "A"</t>
  </si>
  <si>
    <t>TJ Sokol Břve "B"</t>
  </si>
  <si>
    <t>Čelákovice 19.1.2014</t>
  </si>
  <si>
    <t>Brno 15.2.2014</t>
  </si>
  <si>
    <t>Břve 22.3.2014</t>
  </si>
  <si>
    <t>ZIMNÍ POHÁR ŽEN 2013 / 2014</t>
  </si>
  <si>
    <t>TJ Útěchov Brno "Y"</t>
  </si>
  <si>
    <t>TJ Útěchov Brno "X"</t>
  </si>
  <si>
    <t>TJ Solidarita Praha</t>
  </si>
  <si>
    <t>TJ Lokomotiva Nymburk "A"</t>
  </si>
  <si>
    <t>TJ Čelákovice</t>
  </si>
  <si>
    <t>TJ Čelákovice "B"</t>
  </si>
  <si>
    <t>9-12</t>
  </si>
  <si>
    <t>13-16</t>
  </si>
  <si>
    <t>TJ Lokomotiva Nymburk "B"</t>
  </si>
  <si>
    <t>TJ Čelákovice "A"</t>
  </si>
  <si>
    <t>Cibulková, Tymichová, Blažková, Linhartová</t>
  </si>
  <si>
    <t>Červenková, Moglichová, Fisherová</t>
  </si>
  <si>
    <t>Vokáčová, Svobodová, Mrázková, Jíchová</t>
  </si>
  <si>
    <t>Bártová, Bártová, Kratochvílová</t>
  </si>
  <si>
    <t>Malátová, Schutzová, Tibenstká, Koscelánská</t>
  </si>
  <si>
    <t>Perunská, Peloušková, Flašarová, Kováčová</t>
  </si>
  <si>
    <t>Tomšová, Lorenzová, Kohoutková</t>
  </si>
  <si>
    <t>Štenglová, Petrásová, Růžičková</t>
  </si>
  <si>
    <t>Šimůnková, Kulhánková, Svobodová</t>
  </si>
  <si>
    <t>Vaňátková, Otčenášková, Otčenášková</t>
  </si>
  <si>
    <t>Vrtišková, Tejkalová, Stejskalová</t>
  </si>
  <si>
    <t>Fáberová, Strejčovská, Lošťáková</t>
  </si>
  <si>
    <t>Lukáčová, Prosecká, Trnková</t>
  </si>
  <si>
    <t>Hořejší, Pěčková, Maršálová, Mullerová</t>
  </si>
  <si>
    <t>Komlóšiová, Lžičařová, Kolářová, Mojdlová</t>
  </si>
  <si>
    <t>NK Litohlavy</t>
  </si>
  <si>
    <t>Pražská M., Pražská A., Vaňourková, Plzáková</t>
  </si>
  <si>
    <t>2</t>
  </si>
  <si>
    <t>3</t>
  </si>
  <si>
    <t>Český Brod 1.12.2013</t>
  </si>
  <si>
    <t>TJ Slavoj Český Brod A</t>
  </si>
  <si>
    <t>TJ Slavoj Český Brod B</t>
  </si>
  <si>
    <t>TJ Útěchov Brno "A"</t>
  </si>
  <si>
    <t xml:space="preserve">TJ Lokomotiva Nymburk </t>
  </si>
  <si>
    <t>NK Litohlavy "B"</t>
  </si>
  <si>
    <t>TJ Útěchov Brno "B"</t>
  </si>
  <si>
    <t>TJ Čelákovice "C"</t>
  </si>
  <si>
    <t>NK Litohlavy "A"</t>
  </si>
  <si>
    <t>Červenková, Moglichová, Fisherová, Blažková</t>
  </si>
  <si>
    <t>Perunská, Schutzová, Víšková</t>
  </si>
  <si>
    <t>Šimůnková, Otčenášková, Vokáčová</t>
  </si>
  <si>
    <t>Štenglová, Petrásová, Tůmová</t>
  </si>
  <si>
    <t>Lošťáková, Tejkalová, Stejskalová, Strejčovská</t>
  </si>
  <si>
    <t>Pražská A., Šmírová, Vrátná, Bartošová</t>
  </si>
  <si>
    <t>Plachá, Vavřinová, Vacková</t>
  </si>
  <si>
    <t>Malátová, Flašarová, Kokešová, Peloušková</t>
  </si>
  <si>
    <t>Lukáčová, Chudáčková, Janková</t>
  </si>
  <si>
    <t>Perglerová, Kučerová, Čeháková, Procházková</t>
  </si>
  <si>
    <t>Hořejší, Pěčková, Veselá, Maršálová</t>
  </si>
  <si>
    <t>Tomšová, Kohoutová, Vavřincová</t>
  </si>
  <si>
    <t>Vokounová, Holzmanová, Kolářová</t>
  </si>
  <si>
    <t>Pražská M., Vaňourková, Pytlíková, Urbanová</t>
  </si>
  <si>
    <t>Mrázková, Čmelíková, Bártová</t>
  </si>
  <si>
    <t>Mojdlová, Lžíčařová, Komlošiová</t>
  </si>
  <si>
    <t>-</t>
  </si>
  <si>
    <t>1-2</t>
  </si>
  <si>
    <t>3-4</t>
  </si>
  <si>
    <t>5-6</t>
  </si>
  <si>
    <t>6-10</t>
  </si>
  <si>
    <t>7-10</t>
  </si>
  <si>
    <t>NK DPMK Košice</t>
  </si>
  <si>
    <t>TJ Útěchov Brno "C"</t>
  </si>
  <si>
    <t>Szentendrei Kinizsi Budapest</t>
  </si>
  <si>
    <t>TJ Útěchov Brno "D"</t>
  </si>
  <si>
    <t>Peruňská D., Kováčová K., Peloušková T., Flašarová K.</t>
  </si>
  <si>
    <t>Malátová V., Schützová L., Tibenská K., Hanáková B.</t>
  </si>
  <si>
    <t>Matoušová D., Víšková E., Fendrichová R.</t>
  </si>
  <si>
    <t>Kokešová L., Koscelánská I., Jílková N., Kováčová L.</t>
  </si>
  <si>
    <t>Vrtišková R., Tejkalová V., Strejčovská V.</t>
  </si>
  <si>
    <t>Stejskalová P., Lošťáková I., Váňová H.</t>
  </si>
  <si>
    <t>Cibulková L., Blažková J., Tymichová V.</t>
  </si>
  <si>
    <t>Červenková K., Fischerová L., Möglichová J.</t>
  </si>
  <si>
    <t>Komlóšiová A., Lžičařová D., Mojdlová L., Sládková H.</t>
  </si>
  <si>
    <t>Hořejší D., Veselá J., Holzmanová H., Kolářová A.</t>
  </si>
  <si>
    <t>Štenglová D., Tomšová Z., Tumová D.</t>
  </si>
  <si>
    <t>Lorenzová V., Kohoutková K., Pumprlová L.</t>
  </si>
  <si>
    <t>Kulhánková V., Šimůnková G., Svobodová O.</t>
  </si>
  <si>
    <t>Pražská A., Pražská M., Pytlíková V.</t>
  </si>
  <si>
    <t>Trnková I., Čermáková M., Janková M.</t>
  </si>
  <si>
    <t>Židziková M., Stašová K., Tafsi Z., Klisenbauerova M.</t>
  </si>
  <si>
    <t>Lepsényi B., Körösi E., Hering D.</t>
  </si>
  <si>
    <t>5-7</t>
  </si>
  <si>
    <t>SK Liapor WITTE Karlovy Vary</t>
  </si>
  <si>
    <t xml:space="preserve">TJ Sokol Vršovice II </t>
  </si>
  <si>
    <t>TJ Sokol Břve "C"</t>
  </si>
  <si>
    <t>SK Andělská hora</t>
  </si>
  <si>
    <t>Kr. Rendlova, Ka.Rendlová, K. Vejdovská</t>
  </si>
  <si>
    <t>TJ Útěchov Brno "Z"</t>
  </si>
  <si>
    <t>L. Plachá, A. Vavřinová, V. Vacková</t>
  </si>
  <si>
    <t>M. Procházková, P. Procházková, R. Kučerová</t>
  </si>
  <si>
    <t>M.Pražská, V. Vaňourková, L. Mužíková, M. Michálková</t>
  </si>
  <si>
    <t>A. Pražská, M. Šmírová, H. Bartošová</t>
  </si>
  <si>
    <t>G. Šimůnková, O. Svobodová, E. Otčenášková</t>
  </si>
  <si>
    <t>V. Kulhánková, I. Vaňátková, I. Otčenášková</t>
  </si>
  <si>
    <t>J. Blažková, L. Cibulková, V. Tymichová</t>
  </si>
  <si>
    <t>L. Fischerová, J. Moglichová, L. Vokáčová</t>
  </si>
  <si>
    <t>D. Peruňská, T. Peloušková, K. Kováčová</t>
  </si>
  <si>
    <t>D. Štenglová, Z. Tomšová, D. Tůmová</t>
  </si>
  <si>
    <t>K. Kohoutková, I. Petrásová, L. Pumprlová</t>
  </si>
  <si>
    <t>V. Lorenzová, J. Vavřincová, A. Růžičková</t>
  </si>
  <si>
    <t>I. Trnková, M. Čermáková, G. Chudáčková</t>
  </si>
  <si>
    <t>A. Komlóšiová, A. Kolářová, L. Moidlová</t>
  </si>
  <si>
    <t>D. Hořejší, H. Maršálová, H. Mullerová</t>
  </si>
  <si>
    <t xml:space="preserve"> </t>
  </si>
  <si>
    <t>M. Blanárová, J. Veselá, A. Vokounová</t>
  </si>
  <si>
    <t>L. Kolášová, L. Kováčová, I. Koscelánská</t>
  </si>
  <si>
    <t>V. Malátová, L. Schutzová, K. Tibenská</t>
  </si>
  <si>
    <t>17-20</t>
  </si>
  <si>
    <t>16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</si>
  <si>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</si>
  <si>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</si>
  <si>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</si>
  <si>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</si>
  <si>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</si>
  <si>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</si>
  <si>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</si>
  <si>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</si>
  <si>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</si>
  <si>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6-7</t>
  </si>
  <si>
    <t>8-10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</si>
</sst>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6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6" borderId="15" xfId="0" applyFill="1" applyBorder="1" applyAlignment="1">
      <alignment/>
    </xf>
    <xf numFmtId="0" fontId="0" fillId="33" borderId="15" xfId="0" applyFill="1" applyBorder="1" applyAlignment="1">
      <alignment/>
    </xf>
    <xf numFmtId="0" fontId="0" fillId="37" borderId="15" xfId="0" applyFill="1" applyBorder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top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0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0" borderId="24" xfId="0" applyBorder="1" applyAlignment="1">
      <alignment/>
    </xf>
    <xf numFmtId="0" fontId="0" fillId="39" borderId="0" xfId="0" applyFill="1" applyAlignment="1">
      <alignment/>
    </xf>
    <xf numFmtId="0" fontId="0" fillId="39" borderId="15" xfId="0" applyFill="1" applyBorder="1" applyAlignment="1">
      <alignment/>
    </xf>
    <xf numFmtId="0" fontId="0" fillId="0" borderId="19" xfId="0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 vertical="center"/>
    </xf>
    <xf numFmtId="0" fontId="1" fillId="0" borderId="15" xfId="0" applyFont="1" applyBorder="1" applyAlignment="1">
      <alignment wrapText="1"/>
    </xf>
    <xf numFmtId="49" fontId="0" fillId="0" borderId="25" xfId="0" applyNumberFormat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15" xfId="0" applyFont="1" applyFill="1" applyBorder="1" applyAlignment="1">
      <alignment horizontal="left"/>
    </xf>
    <xf numFmtId="0" fontId="0" fillId="0" borderId="15" xfId="0" applyFill="1" applyBorder="1" applyAlignment="1">
      <alignment horizontal="left" wrapText="1"/>
    </xf>
    <xf numFmtId="0" fontId="1" fillId="0" borderId="19" xfId="0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35" borderId="15" xfId="0" applyFill="1" applyBorder="1" applyAlignment="1">
      <alignment/>
    </xf>
    <xf numFmtId="0" fontId="0" fillId="40" borderId="15" xfId="0" applyFill="1" applyBorder="1" applyAlignment="1">
      <alignment/>
    </xf>
    <xf numFmtId="0" fontId="0" fillId="41" borderId="15" xfId="0" applyFill="1" applyBorder="1" applyAlignment="1">
      <alignment/>
    </xf>
    <xf numFmtId="0" fontId="0" fillId="40" borderId="24" xfId="0" applyFill="1" applyBorder="1" applyAlignment="1">
      <alignment/>
    </xf>
    <xf numFmtId="49" fontId="0" fillId="0" borderId="23" xfId="0" applyNumberForma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42" borderId="0" xfId="0" applyFill="1" applyAlignment="1">
      <alignment/>
    </xf>
    <xf numFmtId="0" fontId="0" fillId="38" borderId="15" xfId="0" applyFill="1" applyBorder="1" applyAlignment="1">
      <alignment/>
    </xf>
    <xf numFmtId="0" fontId="0" fillId="42" borderId="27" xfId="0" applyFill="1" applyBorder="1" applyAlignment="1">
      <alignment/>
    </xf>
    <xf numFmtId="0" fontId="0" fillId="0" borderId="28" xfId="0" applyFont="1" applyFill="1" applyBorder="1" applyAlignment="1">
      <alignment horizontal="center" vertical="center"/>
    </xf>
    <xf numFmtId="0" fontId="0" fillId="42" borderId="15" xfId="0" applyFill="1" applyBorder="1" applyAlignment="1">
      <alignment/>
    </xf>
    <xf numFmtId="49" fontId="0" fillId="0" borderId="14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40" borderId="29" xfId="0" applyFill="1" applyBorder="1" applyAlignment="1">
      <alignment/>
    </xf>
    <xf numFmtId="0" fontId="0" fillId="35" borderId="0" xfId="0" applyFill="1" applyBorder="1" applyAlignment="1">
      <alignment/>
    </xf>
    <xf numFmtId="0" fontId="0" fillId="39" borderId="0" xfId="0" applyFill="1" applyBorder="1" applyAlignment="1">
      <alignment/>
    </xf>
    <xf numFmtId="0" fontId="0" fillId="41" borderId="0" xfId="0" applyFill="1" applyBorder="1" applyAlignment="1">
      <alignment/>
    </xf>
    <xf numFmtId="0" fontId="0" fillId="0" borderId="29" xfId="0" applyFill="1" applyBorder="1" applyAlignment="1">
      <alignment/>
    </xf>
    <xf numFmtId="0" fontId="10" fillId="0" borderId="0" xfId="0" applyFont="1" applyBorder="1" applyAlignment="1">
      <alignment/>
    </xf>
    <xf numFmtId="0" fontId="1" fillId="0" borderId="15" xfId="0" applyFont="1" applyFill="1" applyBorder="1" applyAlignment="1">
      <alignment wrapText="1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49" fontId="0" fillId="0" borderId="19" xfId="0" applyNumberForma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tabSelected="1" zoomScalePageLayoutView="0" workbookViewId="0" topLeftCell="A1">
      <selection activeCell="I96" sqref="I96"/>
    </sheetView>
  </sheetViews>
  <sheetFormatPr defaultColWidth="9.140625" defaultRowHeight="15"/>
  <cols>
    <col min="1" max="1" width="6.7109375" style="5" customWidth="1"/>
    <col min="2" max="2" width="24.7109375" style="5" customWidth="1"/>
    <col min="3" max="3" width="46.28125" style="5" customWidth="1"/>
    <col min="4" max="4" width="8.00390625" style="5" customWidth="1"/>
    <col min="5" max="5" width="1.7109375" style="5" customWidth="1"/>
    <col min="6" max="6" width="6.8515625" style="5" customWidth="1"/>
    <col min="7" max="7" width="22.140625" style="5" customWidth="1"/>
    <col min="8" max="8" width="6.28125" style="5" customWidth="1"/>
    <col min="9" max="9" width="5.8515625" style="5" customWidth="1"/>
    <col min="10" max="10" width="24.7109375" style="5" customWidth="1"/>
    <col min="11" max="16384" width="9.140625" style="5" customWidth="1"/>
  </cols>
  <sheetData>
    <row r="1" ht="28.5">
      <c r="B1" s="20" t="s">
        <v>37</v>
      </c>
    </row>
    <row r="3" spans="2:7" ht="14.25">
      <c r="B3" s="1" t="s">
        <v>20</v>
      </c>
      <c r="C3" s="28" t="s">
        <v>5</v>
      </c>
      <c r="G3" s="50" t="s">
        <v>14</v>
      </c>
    </row>
    <row r="4" spans="3:8" ht="14.25">
      <c r="C4" s="26" t="s">
        <v>25</v>
      </c>
      <c r="G4" s="52" t="s">
        <v>0</v>
      </c>
      <c r="H4" s="53" t="s">
        <v>3</v>
      </c>
    </row>
    <row r="5" spans="3:8" ht="14.25">
      <c r="C5" s="25" t="s">
        <v>31</v>
      </c>
      <c r="G5" s="49" t="s">
        <v>15</v>
      </c>
      <c r="H5" s="51">
        <v>6</v>
      </c>
    </row>
    <row r="6" spans="3:8" ht="14.25">
      <c r="C6" s="23" t="s">
        <v>68</v>
      </c>
      <c r="G6" s="49" t="s">
        <v>16</v>
      </c>
      <c r="H6" s="51">
        <v>4</v>
      </c>
    </row>
    <row r="7" spans="3:8" ht="14.25">
      <c r="C7" s="103" t="s">
        <v>69</v>
      </c>
      <c r="G7" s="49" t="s">
        <v>17</v>
      </c>
      <c r="H7" s="51">
        <v>3</v>
      </c>
    </row>
    <row r="8" spans="3:8" ht="14.25">
      <c r="C8" s="24" t="s">
        <v>4</v>
      </c>
      <c r="G8" s="49" t="s">
        <v>18</v>
      </c>
      <c r="H8" s="51">
        <v>2</v>
      </c>
    </row>
    <row r="9" spans="3:8" ht="14.25">
      <c r="C9" s="27" t="s">
        <v>22</v>
      </c>
      <c r="G9" s="49" t="s">
        <v>19</v>
      </c>
      <c r="H9" s="51">
        <v>1</v>
      </c>
    </row>
    <row r="10" ht="14.25">
      <c r="C10" s="73" t="s">
        <v>40</v>
      </c>
    </row>
    <row r="11" ht="14.25">
      <c r="C11" s="90" t="s">
        <v>42</v>
      </c>
    </row>
    <row r="12" ht="14.25">
      <c r="C12" s="91" t="s">
        <v>63</v>
      </c>
    </row>
    <row r="13" ht="14.25">
      <c r="C13"/>
    </row>
    <row r="14" spans="2:7" ht="18">
      <c r="B14" s="21" t="s">
        <v>6</v>
      </c>
      <c r="C14"/>
      <c r="G14" s="21" t="s">
        <v>12</v>
      </c>
    </row>
    <row r="16" spans="2:10" ht="15.75" thickBot="1">
      <c r="B16" s="2" t="s">
        <v>67</v>
      </c>
      <c r="D16" s="22" t="s">
        <v>11</v>
      </c>
      <c r="J16" s="2"/>
    </row>
    <row r="17" spans="1:11" ht="15">
      <c r="A17" s="34" t="s">
        <v>0</v>
      </c>
      <c r="B17" s="35" t="s">
        <v>1</v>
      </c>
      <c r="C17" s="36" t="s">
        <v>2</v>
      </c>
      <c r="D17" s="37" t="s">
        <v>3</v>
      </c>
      <c r="E17" s="3"/>
      <c r="F17" s="6"/>
      <c r="G17" s="4" t="s">
        <v>7</v>
      </c>
      <c r="H17" s="7"/>
      <c r="J17" s="1"/>
      <c r="K17" s="1"/>
    </row>
    <row r="18" spans="1:11" ht="14.25">
      <c r="A18" s="38">
        <v>1</v>
      </c>
      <c r="B18" s="71" t="s">
        <v>38</v>
      </c>
      <c r="C18" s="49" t="s">
        <v>53</v>
      </c>
      <c r="D18" s="39">
        <v>6</v>
      </c>
      <c r="E18" s="8"/>
      <c r="F18" s="45" t="s">
        <v>0</v>
      </c>
      <c r="G18" s="33" t="s">
        <v>1</v>
      </c>
      <c r="H18" s="46" t="s">
        <v>3</v>
      </c>
      <c r="I18" s="16"/>
      <c r="J18" s="8"/>
      <c r="K18" s="8"/>
    </row>
    <row r="19" spans="1:11" ht="14.25">
      <c r="A19" s="38">
        <v>2</v>
      </c>
      <c r="B19" s="30" t="s">
        <v>24</v>
      </c>
      <c r="C19" s="49" t="s">
        <v>49</v>
      </c>
      <c r="D19" s="39">
        <v>4</v>
      </c>
      <c r="E19" s="8"/>
      <c r="F19" s="75">
        <v>1</v>
      </c>
      <c r="G19" s="71" t="s">
        <v>4</v>
      </c>
      <c r="H19" s="9">
        <f>$D$18+$D$21</f>
        <v>8</v>
      </c>
      <c r="I19" s="16"/>
      <c r="J19" s="8"/>
      <c r="K19" s="8"/>
    </row>
    <row r="20" spans="1:11" ht="14.25">
      <c r="A20" s="38">
        <v>3</v>
      </c>
      <c r="B20" s="30" t="s">
        <v>21</v>
      </c>
      <c r="C20" s="49" t="s">
        <v>48</v>
      </c>
      <c r="D20" s="39">
        <v>3</v>
      </c>
      <c r="E20" s="8"/>
      <c r="F20" s="76" t="s">
        <v>65</v>
      </c>
      <c r="G20" s="30" t="s">
        <v>68</v>
      </c>
      <c r="H20" s="9">
        <f>$D$19+$D$20</f>
        <v>7</v>
      </c>
      <c r="I20" s="16"/>
      <c r="J20" s="8"/>
      <c r="K20" s="8"/>
    </row>
    <row r="21" spans="1:11" ht="14.25">
      <c r="A21" s="38">
        <v>4</v>
      </c>
      <c r="B21" s="71" t="s">
        <v>39</v>
      </c>
      <c r="C21" s="49" t="s">
        <v>52</v>
      </c>
      <c r="D21" s="39">
        <v>2</v>
      </c>
      <c r="E21" s="8"/>
      <c r="F21" s="76" t="s">
        <v>66</v>
      </c>
      <c r="G21" s="31" t="s">
        <v>22</v>
      </c>
      <c r="H21" s="9">
        <f>$D$22+$D$23</f>
        <v>2</v>
      </c>
      <c r="I21" s="16"/>
      <c r="J21" s="8"/>
      <c r="K21" s="8"/>
    </row>
    <row r="22" spans="1:11" ht="14.25">
      <c r="A22" s="47" t="s">
        <v>13</v>
      </c>
      <c r="B22" s="31" t="s">
        <v>23</v>
      </c>
      <c r="C22" s="49" t="s">
        <v>59</v>
      </c>
      <c r="D22" s="39">
        <v>1</v>
      </c>
      <c r="E22" s="8"/>
      <c r="F22" s="76" t="s">
        <v>29</v>
      </c>
      <c r="G22" s="74" t="s">
        <v>40</v>
      </c>
      <c r="H22" s="9">
        <f>$D$24</f>
        <v>1</v>
      </c>
      <c r="I22" s="16"/>
      <c r="J22" s="8"/>
      <c r="K22" s="8"/>
    </row>
    <row r="23" spans="1:11" ht="14.25">
      <c r="A23" s="47" t="s">
        <v>13</v>
      </c>
      <c r="B23" s="31" t="s">
        <v>27</v>
      </c>
      <c r="C23" s="49" t="s">
        <v>58</v>
      </c>
      <c r="D23" s="39">
        <v>1</v>
      </c>
      <c r="E23" s="8"/>
      <c r="F23" s="76" t="s">
        <v>30</v>
      </c>
      <c r="G23" s="29" t="s">
        <v>25</v>
      </c>
      <c r="H23" s="9">
        <f>$D$25</f>
        <v>1</v>
      </c>
      <c r="J23" s="8"/>
      <c r="K23" s="8"/>
    </row>
    <row r="24" spans="1:11" ht="14.25">
      <c r="A24" s="47" t="s">
        <v>13</v>
      </c>
      <c r="B24" s="74" t="s">
        <v>40</v>
      </c>
      <c r="C24" s="49" t="s">
        <v>60</v>
      </c>
      <c r="D24" s="39">
        <v>1</v>
      </c>
      <c r="E24" s="8"/>
      <c r="F24" s="96" t="s">
        <v>96</v>
      </c>
      <c r="G24" s="92" t="s">
        <v>31</v>
      </c>
      <c r="H24" s="97">
        <v>0</v>
      </c>
      <c r="J24" s="8"/>
      <c r="K24" s="8"/>
    </row>
    <row r="25" spans="1:11" ht="14.25">
      <c r="A25" s="47" t="s">
        <v>13</v>
      </c>
      <c r="B25" s="29" t="s">
        <v>32</v>
      </c>
      <c r="C25" s="49" t="s">
        <v>54</v>
      </c>
      <c r="D25" s="39">
        <v>1</v>
      </c>
      <c r="E25" s="8"/>
      <c r="F25" s="96" t="s">
        <v>96</v>
      </c>
      <c r="G25" s="93" t="s">
        <v>42</v>
      </c>
      <c r="H25" s="99">
        <v>0</v>
      </c>
      <c r="J25" s="8"/>
      <c r="K25" s="8"/>
    </row>
    <row r="26" spans="1:11" ht="14.25">
      <c r="A26" s="70" t="s">
        <v>44</v>
      </c>
      <c r="B26" s="92" t="s">
        <v>41</v>
      </c>
      <c r="C26" s="49" t="s">
        <v>56</v>
      </c>
      <c r="D26" s="69">
        <v>0</v>
      </c>
      <c r="E26" s="8"/>
      <c r="F26" s="96" t="s">
        <v>96</v>
      </c>
      <c r="G26" s="94" t="s">
        <v>63</v>
      </c>
      <c r="H26" s="99">
        <v>0</v>
      </c>
      <c r="J26" s="8"/>
      <c r="K26" s="8"/>
    </row>
    <row r="27" spans="1:11" ht="14.25">
      <c r="A27" s="70" t="s">
        <v>44</v>
      </c>
      <c r="B27" s="29" t="s">
        <v>33</v>
      </c>
      <c r="C27" s="49" t="s">
        <v>55</v>
      </c>
      <c r="D27" s="69">
        <v>0</v>
      </c>
      <c r="E27" s="8"/>
      <c r="F27" s="96" t="s">
        <v>96</v>
      </c>
      <c r="G27" s="104" t="s">
        <v>5</v>
      </c>
      <c r="H27" s="39">
        <v>0</v>
      </c>
      <c r="J27" s="8"/>
      <c r="K27" s="8"/>
    </row>
    <row r="28" spans="1:11" ht="15" thickBot="1">
      <c r="A28" s="70" t="s">
        <v>44</v>
      </c>
      <c r="B28" s="93" t="s">
        <v>43</v>
      </c>
      <c r="C28" s="49" t="s">
        <v>62</v>
      </c>
      <c r="D28" s="69">
        <v>0</v>
      </c>
      <c r="E28" s="8"/>
      <c r="F28" s="111" t="s">
        <v>96</v>
      </c>
      <c r="G28" s="105" t="s">
        <v>69</v>
      </c>
      <c r="H28" s="106">
        <v>0</v>
      </c>
      <c r="J28" s="8"/>
      <c r="K28" s="8"/>
    </row>
    <row r="29" spans="1:11" ht="14.25">
      <c r="A29" s="70" t="s">
        <v>44</v>
      </c>
      <c r="B29" s="92" t="s">
        <v>46</v>
      </c>
      <c r="C29" s="49" t="s">
        <v>57</v>
      </c>
      <c r="D29" s="69">
        <v>0</v>
      </c>
      <c r="E29" s="8"/>
      <c r="J29" s="8"/>
      <c r="K29" s="8"/>
    </row>
    <row r="30" spans="1:11" ht="14.25">
      <c r="A30" s="70" t="s">
        <v>45</v>
      </c>
      <c r="B30" s="107" t="s">
        <v>28</v>
      </c>
      <c r="C30" s="49" t="s">
        <v>51</v>
      </c>
      <c r="D30" s="69">
        <v>0</v>
      </c>
      <c r="E30" s="8"/>
      <c r="J30" s="8"/>
      <c r="K30" s="8"/>
    </row>
    <row r="31" spans="1:11" ht="14.25">
      <c r="A31" s="70" t="s">
        <v>45</v>
      </c>
      <c r="B31" s="94" t="s">
        <v>63</v>
      </c>
      <c r="C31" s="49" t="s">
        <v>64</v>
      </c>
      <c r="D31" s="69">
        <v>0</v>
      </c>
      <c r="E31" s="8"/>
      <c r="J31" s="8"/>
      <c r="K31" s="8"/>
    </row>
    <row r="32" spans="1:11" ht="14.25">
      <c r="A32" s="70" t="s">
        <v>45</v>
      </c>
      <c r="B32" s="107" t="s">
        <v>26</v>
      </c>
      <c r="C32" s="49" t="s">
        <v>50</v>
      </c>
      <c r="D32" s="69">
        <v>0</v>
      </c>
      <c r="E32" s="8"/>
      <c r="J32" s="8"/>
      <c r="K32" s="8"/>
    </row>
    <row r="33" spans="1:4" ht="15" thickBot="1">
      <c r="A33" s="48" t="s">
        <v>45</v>
      </c>
      <c r="B33" s="95" t="s">
        <v>47</v>
      </c>
      <c r="C33" s="72" t="s">
        <v>61</v>
      </c>
      <c r="D33" s="41">
        <v>0</v>
      </c>
    </row>
    <row r="34" spans="1:4" ht="15">
      <c r="A34" s="11"/>
      <c r="B34" s="12"/>
      <c r="C34" s="19"/>
      <c r="D34" s="17"/>
    </row>
    <row r="35" spans="1:4" ht="15">
      <c r="A35" s="11"/>
      <c r="B35" s="12"/>
      <c r="C35" s="19"/>
      <c r="D35" s="17"/>
    </row>
    <row r="36" spans="1:4" ht="15">
      <c r="A36" s="11"/>
      <c r="B36" s="12"/>
      <c r="C36" s="19"/>
      <c r="D36" s="17"/>
    </row>
    <row r="37" spans="2:4" ht="15.75" thickBot="1">
      <c r="B37" s="32" t="s">
        <v>34</v>
      </c>
      <c r="D37" s="22" t="s">
        <v>11</v>
      </c>
    </row>
    <row r="38" spans="1:8" ht="15">
      <c r="A38" s="34" t="s">
        <v>0</v>
      </c>
      <c r="B38" s="35" t="s">
        <v>1</v>
      </c>
      <c r="C38" s="36" t="s">
        <v>2</v>
      </c>
      <c r="D38" s="37" t="s">
        <v>3</v>
      </c>
      <c r="F38" s="6"/>
      <c r="G38" s="4" t="s">
        <v>8</v>
      </c>
      <c r="H38" s="7"/>
    </row>
    <row r="39" spans="1:8" ht="14.25">
      <c r="A39" s="38">
        <v>1</v>
      </c>
      <c r="B39" s="30" t="s">
        <v>21</v>
      </c>
      <c r="C39" s="49" t="s">
        <v>76</v>
      </c>
      <c r="D39" s="39">
        <v>6</v>
      </c>
      <c r="F39" s="45" t="s">
        <v>0</v>
      </c>
      <c r="G39" s="33" t="s">
        <v>1</v>
      </c>
      <c r="H39" s="46" t="s">
        <v>3</v>
      </c>
    </row>
    <row r="40" spans="1:9" ht="14.25">
      <c r="A40" s="38">
        <v>2</v>
      </c>
      <c r="B40" s="71" t="s">
        <v>70</v>
      </c>
      <c r="C40" s="49" t="s">
        <v>77</v>
      </c>
      <c r="D40" s="39">
        <v>4</v>
      </c>
      <c r="F40" s="109" t="s">
        <v>93</v>
      </c>
      <c r="G40" s="71" t="s">
        <v>4</v>
      </c>
      <c r="H40" s="9">
        <f>$D$18+$D$21+$D$40+$D$46</f>
        <v>13</v>
      </c>
      <c r="I40" s="18"/>
    </row>
    <row r="41" spans="1:9" ht="14.25">
      <c r="A41" s="38">
        <v>3</v>
      </c>
      <c r="B41" s="85" t="s">
        <v>71</v>
      </c>
      <c r="C41" s="81" t="s">
        <v>78</v>
      </c>
      <c r="D41" s="42" t="s">
        <v>92</v>
      </c>
      <c r="F41" s="108" t="s">
        <v>93</v>
      </c>
      <c r="G41" s="30" t="s">
        <v>68</v>
      </c>
      <c r="H41" s="9">
        <f>$D$19+$D$20+$D$39</f>
        <v>13</v>
      </c>
      <c r="I41" s="18"/>
    </row>
    <row r="42" spans="1:9" ht="14.25">
      <c r="A42" s="38">
        <v>4</v>
      </c>
      <c r="B42" s="29" t="s">
        <v>32</v>
      </c>
      <c r="C42" s="49" t="s">
        <v>79</v>
      </c>
      <c r="D42" s="39">
        <v>2</v>
      </c>
      <c r="F42" s="108" t="s">
        <v>94</v>
      </c>
      <c r="G42" s="31" t="s">
        <v>22</v>
      </c>
      <c r="H42" s="9">
        <f>$D$22+$D$23+$D$43</f>
        <v>3</v>
      </c>
      <c r="I42" s="18"/>
    </row>
    <row r="43" spans="1:9" ht="14.25">
      <c r="A43" s="47" t="s">
        <v>13</v>
      </c>
      <c r="B43" s="31" t="s">
        <v>22</v>
      </c>
      <c r="C43" s="49" t="s">
        <v>80</v>
      </c>
      <c r="D43" s="39">
        <v>1</v>
      </c>
      <c r="F43" s="84" t="s">
        <v>94</v>
      </c>
      <c r="G43" s="29" t="s">
        <v>25</v>
      </c>
      <c r="H43" s="9">
        <f>$D$25+$D$42</f>
        <v>3</v>
      </c>
      <c r="I43" s="18"/>
    </row>
    <row r="44" spans="1:9" ht="14.25">
      <c r="A44" s="47" t="s">
        <v>13</v>
      </c>
      <c r="B44" s="94" t="s">
        <v>72</v>
      </c>
      <c r="C44" s="49" t="s">
        <v>81</v>
      </c>
      <c r="D44" s="39">
        <v>1</v>
      </c>
      <c r="F44" s="84" t="s">
        <v>95</v>
      </c>
      <c r="G44" s="74" t="s">
        <v>40</v>
      </c>
      <c r="H44" s="9">
        <f>$D$24</f>
        <v>1</v>
      </c>
      <c r="I44" s="18"/>
    </row>
    <row r="45" spans="1:9" ht="14.25">
      <c r="A45" s="47" t="s">
        <v>13</v>
      </c>
      <c r="B45" s="82" t="s">
        <v>120</v>
      </c>
      <c r="C45" s="81" t="s">
        <v>82</v>
      </c>
      <c r="D45" s="42" t="s">
        <v>92</v>
      </c>
      <c r="F45" s="76" t="s">
        <v>95</v>
      </c>
      <c r="G45" s="94" t="s">
        <v>63</v>
      </c>
      <c r="H45" s="99">
        <f>$D$44</f>
        <v>1</v>
      </c>
      <c r="I45" s="17"/>
    </row>
    <row r="46" spans="1:8" ht="14.25">
      <c r="A46" s="47" t="s">
        <v>13</v>
      </c>
      <c r="B46" s="71" t="s">
        <v>73</v>
      </c>
      <c r="C46" s="83" t="s">
        <v>83</v>
      </c>
      <c r="D46" s="39">
        <v>1</v>
      </c>
      <c r="F46" s="110" t="s">
        <v>97</v>
      </c>
      <c r="G46" s="92" t="s">
        <v>31</v>
      </c>
      <c r="H46" s="97">
        <v>0</v>
      </c>
    </row>
    <row r="47" spans="1:8" ht="14.25">
      <c r="A47" s="70" t="s">
        <v>44</v>
      </c>
      <c r="B47" s="74" t="s">
        <v>40</v>
      </c>
      <c r="C47" s="81" t="s">
        <v>84</v>
      </c>
      <c r="D47" s="69">
        <v>0</v>
      </c>
      <c r="F47" s="110" t="s">
        <v>97</v>
      </c>
      <c r="G47" s="93" t="s">
        <v>42</v>
      </c>
      <c r="H47" s="99">
        <v>0</v>
      </c>
    </row>
    <row r="48" spans="1:8" ht="14.25">
      <c r="A48" s="70" t="s">
        <v>44</v>
      </c>
      <c r="B48" s="104" t="s">
        <v>5</v>
      </c>
      <c r="C48" s="81" t="s">
        <v>85</v>
      </c>
      <c r="D48" s="69">
        <v>0</v>
      </c>
      <c r="F48" s="110" t="s">
        <v>97</v>
      </c>
      <c r="G48" s="104" t="s">
        <v>5</v>
      </c>
      <c r="H48" s="39">
        <v>0</v>
      </c>
    </row>
    <row r="49" spans="1:8" ht="15" thickBot="1">
      <c r="A49" s="70" t="s">
        <v>44</v>
      </c>
      <c r="B49" s="93" t="s">
        <v>74</v>
      </c>
      <c r="C49" s="81" t="s">
        <v>86</v>
      </c>
      <c r="D49" s="69">
        <v>0</v>
      </c>
      <c r="F49" s="112" t="s">
        <v>97</v>
      </c>
      <c r="G49" s="105" t="s">
        <v>69</v>
      </c>
      <c r="H49" s="106">
        <v>0</v>
      </c>
    </row>
    <row r="50" spans="1:4" ht="14.25">
      <c r="A50" s="70" t="s">
        <v>44</v>
      </c>
      <c r="B50" s="29" t="s">
        <v>33</v>
      </c>
      <c r="C50" s="83" t="s">
        <v>87</v>
      </c>
      <c r="D50" s="69">
        <v>0</v>
      </c>
    </row>
    <row r="51" spans="1:4" ht="14.25">
      <c r="A51" s="70" t="s">
        <v>45</v>
      </c>
      <c r="B51" s="93" t="s">
        <v>43</v>
      </c>
      <c r="C51" s="100" t="s">
        <v>88</v>
      </c>
      <c r="D51" s="69">
        <v>0</v>
      </c>
    </row>
    <row r="52" spans="1:4" ht="14.25">
      <c r="A52" s="70" t="s">
        <v>45</v>
      </c>
      <c r="B52" s="94" t="s">
        <v>75</v>
      </c>
      <c r="C52" s="100" t="s">
        <v>89</v>
      </c>
      <c r="D52" s="69">
        <v>0</v>
      </c>
    </row>
    <row r="53" spans="1:4" ht="14.25">
      <c r="A53" s="70" t="s">
        <v>45</v>
      </c>
      <c r="B53" s="107" t="s">
        <v>24</v>
      </c>
      <c r="C53" s="100" t="s">
        <v>90</v>
      </c>
      <c r="D53" s="69">
        <v>0</v>
      </c>
    </row>
    <row r="54" spans="1:4" ht="15" customHeight="1" thickBot="1">
      <c r="A54" s="48" t="s">
        <v>45</v>
      </c>
      <c r="B54" s="95" t="s">
        <v>47</v>
      </c>
      <c r="C54" s="101" t="s">
        <v>91</v>
      </c>
      <c r="D54" s="41">
        <v>0</v>
      </c>
    </row>
    <row r="55" ht="14.25">
      <c r="A55" s="64"/>
    </row>
    <row r="56" ht="14.25">
      <c r="A56" s="64"/>
    </row>
    <row r="58" spans="2:4" ht="15.75" thickBot="1">
      <c r="B58" s="2" t="s">
        <v>35</v>
      </c>
      <c r="C58" s="22"/>
      <c r="D58" s="22" t="s">
        <v>11</v>
      </c>
    </row>
    <row r="59" spans="1:12" ht="15" customHeight="1">
      <c r="A59" s="34" t="s">
        <v>0</v>
      </c>
      <c r="B59" s="35" t="s">
        <v>1</v>
      </c>
      <c r="C59" s="36" t="s">
        <v>2</v>
      </c>
      <c r="D59" s="37" t="s">
        <v>3</v>
      </c>
      <c r="F59" s="6"/>
      <c r="G59" s="4" t="s">
        <v>9</v>
      </c>
      <c r="H59" s="7"/>
      <c r="J59" s="122"/>
      <c r="K59" s="10"/>
      <c r="L59" s="19"/>
    </row>
    <row r="60" spans="1:12" ht="15" customHeight="1">
      <c r="A60" s="38">
        <v>1</v>
      </c>
      <c r="B60" s="30" t="s">
        <v>24</v>
      </c>
      <c r="C60" s="85" t="s">
        <v>109</v>
      </c>
      <c r="D60" s="39">
        <v>6</v>
      </c>
      <c r="E60" s="78"/>
      <c r="F60" s="45" t="s">
        <v>0</v>
      </c>
      <c r="G60" s="33" t="s">
        <v>1</v>
      </c>
      <c r="H60" s="46" t="s">
        <v>3</v>
      </c>
      <c r="J60" s="122"/>
      <c r="K60" s="10"/>
      <c r="L60" s="19"/>
    </row>
    <row r="61" spans="1:12" ht="15" customHeight="1">
      <c r="A61" s="38">
        <v>2</v>
      </c>
      <c r="B61" s="29" t="s">
        <v>32</v>
      </c>
      <c r="C61" s="85" t="s">
        <v>112</v>
      </c>
      <c r="D61" s="39">
        <v>4</v>
      </c>
      <c r="E61" s="78"/>
      <c r="F61" s="102">
        <v>1</v>
      </c>
      <c r="G61" s="30" t="s">
        <v>68</v>
      </c>
      <c r="H61" s="9">
        <f>$D$19+$D$20+$D$39+$D$60+$D$62</f>
        <v>22</v>
      </c>
      <c r="J61" s="122"/>
      <c r="K61" s="10"/>
      <c r="L61" s="19"/>
    </row>
    <row r="62" spans="1:12" ht="15" customHeight="1">
      <c r="A62" s="113">
        <v>3</v>
      </c>
      <c r="B62" s="30" t="s">
        <v>21</v>
      </c>
      <c r="C62" s="85" t="s">
        <v>108</v>
      </c>
      <c r="D62" s="39">
        <v>3</v>
      </c>
      <c r="E62" s="78"/>
      <c r="F62" s="15">
        <v>2</v>
      </c>
      <c r="G62" s="71" t="s">
        <v>4</v>
      </c>
      <c r="H62" s="9">
        <f>$D$18+$D$21+$D$40+$D$46+$D$63</f>
        <v>15</v>
      </c>
      <c r="J62" s="122"/>
      <c r="K62" s="10"/>
      <c r="L62" s="19"/>
    </row>
    <row r="63" spans="1:12" ht="15" customHeight="1">
      <c r="A63" s="113">
        <v>4</v>
      </c>
      <c r="B63" s="71" t="s">
        <v>70</v>
      </c>
      <c r="C63" s="85" t="s">
        <v>102</v>
      </c>
      <c r="D63" s="39">
        <v>2</v>
      </c>
      <c r="E63" s="78"/>
      <c r="F63" s="15">
        <v>3</v>
      </c>
      <c r="G63" s="29" t="s">
        <v>25</v>
      </c>
      <c r="H63" s="9">
        <f>$D$25+$D$42+$D$61</f>
        <v>7</v>
      </c>
      <c r="J63" s="122"/>
      <c r="K63" s="10"/>
      <c r="L63" s="19"/>
    </row>
    <row r="64" spans="1:12" ht="15" customHeight="1">
      <c r="A64" s="114" t="s">
        <v>13</v>
      </c>
      <c r="B64" s="118" t="s">
        <v>31</v>
      </c>
      <c r="C64" s="85" t="s">
        <v>114</v>
      </c>
      <c r="D64" s="39">
        <v>1</v>
      </c>
      <c r="E64" s="78"/>
      <c r="F64" s="84" t="s">
        <v>29</v>
      </c>
      <c r="G64" s="31" t="s">
        <v>22</v>
      </c>
      <c r="H64" s="9">
        <f>$D$22+$D$23+$D$43+$D$65+$D$67</f>
        <v>5</v>
      </c>
      <c r="J64" s="122"/>
      <c r="K64" s="10"/>
      <c r="L64" s="19"/>
    </row>
    <row r="65" spans="1:12" ht="15" customHeight="1">
      <c r="A65" s="114" t="s">
        <v>13</v>
      </c>
      <c r="B65" s="31" t="s">
        <v>23</v>
      </c>
      <c r="C65" s="85" t="s">
        <v>107</v>
      </c>
      <c r="D65" s="39">
        <v>1</v>
      </c>
      <c r="E65" s="78"/>
      <c r="F65" s="84" t="s">
        <v>119</v>
      </c>
      <c r="G65" s="74" t="s">
        <v>40</v>
      </c>
      <c r="H65" s="9">
        <f>$D$24</f>
        <v>1</v>
      </c>
      <c r="J65" s="122"/>
      <c r="K65" s="10"/>
      <c r="L65" s="19"/>
    </row>
    <row r="66" spans="1:12" ht="15" customHeight="1">
      <c r="A66" s="114" t="s">
        <v>13</v>
      </c>
      <c r="B66" s="85" t="s">
        <v>98</v>
      </c>
      <c r="C66" s="85" t="s">
        <v>117</v>
      </c>
      <c r="D66" s="42" t="s">
        <v>92</v>
      </c>
      <c r="E66" s="78"/>
      <c r="F66" s="84" t="s">
        <v>119</v>
      </c>
      <c r="G66" s="94" t="s">
        <v>63</v>
      </c>
      <c r="H66" s="99">
        <f>$D$44</f>
        <v>1</v>
      </c>
      <c r="J66" s="122"/>
      <c r="K66" s="10"/>
      <c r="L66" s="19"/>
    </row>
    <row r="67" spans="1:12" ht="15" customHeight="1">
      <c r="A67" s="114" t="s">
        <v>13</v>
      </c>
      <c r="B67" s="31" t="s">
        <v>27</v>
      </c>
      <c r="C67" s="85" t="s">
        <v>106</v>
      </c>
      <c r="D67" s="39">
        <v>1</v>
      </c>
      <c r="E67" s="78"/>
      <c r="F67" s="84" t="s">
        <v>119</v>
      </c>
      <c r="G67" s="92" t="s">
        <v>31</v>
      </c>
      <c r="H67" s="97">
        <f>$D$64</f>
        <v>1</v>
      </c>
      <c r="J67" s="122"/>
      <c r="K67" s="10"/>
      <c r="L67" s="19"/>
    </row>
    <row r="68" spans="1:12" ht="15" customHeight="1">
      <c r="A68" s="115" t="s">
        <v>44</v>
      </c>
      <c r="B68" s="119" t="s">
        <v>40</v>
      </c>
      <c r="C68" s="85" t="s">
        <v>116</v>
      </c>
      <c r="D68" s="69">
        <v>0</v>
      </c>
      <c r="E68" s="78"/>
      <c r="F68" s="98">
        <v>8</v>
      </c>
      <c r="G68" s="93" t="s">
        <v>42</v>
      </c>
      <c r="H68" s="99">
        <v>0</v>
      </c>
      <c r="J68" s="122"/>
      <c r="K68" s="10"/>
      <c r="L68" s="19"/>
    </row>
    <row r="69" spans="1:12" ht="15" customHeight="1">
      <c r="A69" s="115" t="s">
        <v>44</v>
      </c>
      <c r="B69" s="71" t="s">
        <v>73</v>
      </c>
      <c r="C69" s="85" t="s">
        <v>103</v>
      </c>
      <c r="D69" s="69">
        <v>0</v>
      </c>
      <c r="E69" s="78"/>
      <c r="F69" s="98">
        <v>9</v>
      </c>
      <c r="G69" s="104" t="s">
        <v>5</v>
      </c>
      <c r="H69" s="39">
        <v>0</v>
      </c>
      <c r="J69" s="122"/>
      <c r="K69" s="10"/>
      <c r="L69" s="19"/>
    </row>
    <row r="70" spans="1:12" ht="15" customHeight="1" thickBot="1">
      <c r="A70" s="115" t="s">
        <v>44</v>
      </c>
      <c r="B70" s="71" t="s">
        <v>99</v>
      </c>
      <c r="C70" s="85" t="s">
        <v>104</v>
      </c>
      <c r="D70" s="69">
        <v>0</v>
      </c>
      <c r="E70" s="78"/>
      <c r="F70" s="77">
        <v>10</v>
      </c>
      <c r="G70" s="105" t="s">
        <v>69</v>
      </c>
      <c r="H70" s="106">
        <v>0</v>
      </c>
      <c r="J70" s="122"/>
      <c r="K70" s="10"/>
      <c r="L70" s="19"/>
    </row>
    <row r="71" spans="1:12" ht="15" customHeight="1">
      <c r="A71" s="115" t="s">
        <v>44</v>
      </c>
      <c r="B71" s="85" t="s">
        <v>100</v>
      </c>
      <c r="C71" s="85" t="s">
        <v>118</v>
      </c>
      <c r="D71" s="116" t="s">
        <v>92</v>
      </c>
      <c r="E71" s="78"/>
      <c r="F71" s="78"/>
      <c r="G71" s="78"/>
      <c r="J71" s="122"/>
      <c r="K71" s="10"/>
      <c r="L71" s="19"/>
    </row>
    <row r="72" spans="1:12" ht="15" customHeight="1">
      <c r="A72" s="115" t="s">
        <v>45</v>
      </c>
      <c r="B72" s="29" t="s">
        <v>33</v>
      </c>
      <c r="C72" s="85" t="s">
        <v>113</v>
      </c>
      <c r="D72" s="69">
        <v>0</v>
      </c>
      <c r="E72" s="78"/>
      <c r="F72" s="78"/>
      <c r="G72" s="78"/>
      <c r="J72" s="122"/>
      <c r="K72" s="10"/>
      <c r="L72" s="19"/>
    </row>
    <row r="73" spans="1:12" ht="15" customHeight="1">
      <c r="A73" s="115" t="s">
        <v>45</v>
      </c>
      <c r="B73" s="120" t="s">
        <v>63</v>
      </c>
      <c r="C73" s="85" t="s">
        <v>115</v>
      </c>
      <c r="D73" s="69">
        <v>0</v>
      </c>
      <c r="E73" s="78"/>
      <c r="F73" s="78"/>
      <c r="G73" s="78"/>
      <c r="J73" s="122"/>
      <c r="K73" s="10"/>
      <c r="L73" s="19"/>
    </row>
    <row r="74" spans="1:12" ht="15" customHeight="1">
      <c r="A74" s="115" t="s">
        <v>45</v>
      </c>
      <c r="B74" s="93" t="s">
        <v>47</v>
      </c>
      <c r="C74" s="85" t="s">
        <v>110</v>
      </c>
      <c r="D74" s="39">
        <v>0</v>
      </c>
      <c r="E74" s="78"/>
      <c r="F74" s="78"/>
      <c r="G74" s="78"/>
      <c r="J74" s="122"/>
      <c r="K74" s="10"/>
      <c r="L74" s="19"/>
    </row>
    <row r="75" spans="1:12" ht="15" customHeight="1">
      <c r="A75" s="47" t="s">
        <v>45</v>
      </c>
      <c r="B75" s="71" t="s">
        <v>101</v>
      </c>
      <c r="C75" s="85" t="s">
        <v>105</v>
      </c>
      <c r="D75" s="9">
        <v>0</v>
      </c>
      <c r="E75" s="78"/>
      <c r="F75" s="78"/>
      <c r="G75" s="78"/>
      <c r="J75" s="122"/>
      <c r="K75" s="10"/>
      <c r="L75" s="19"/>
    </row>
    <row r="76" spans="1:12" ht="15" customHeight="1" thickBot="1">
      <c r="A76" s="40">
        <v>17</v>
      </c>
      <c r="B76" s="117" t="s">
        <v>43</v>
      </c>
      <c r="C76" s="121" t="s">
        <v>111</v>
      </c>
      <c r="D76" s="106">
        <v>0</v>
      </c>
      <c r="E76" s="78"/>
      <c r="F76" s="78"/>
      <c r="G76" s="78"/>
      <c r="J76" s="19"/>
      <c r="K76" s="19"/>
      <c r="L76" s="19"/>
    </row>
    <row r="77" spans="1:7" ht="15">
      <c r="A77" s="11"/>
      <c r="B77" s="12"/>
      <c r="C77" s="13"/>
      <c r="D77" s="14"/>
      <c r="E77" s="78"/>
      <c r="F77" s="78"/>
      <c r="G77" s="78"/>
    </row>
    <row r="78" spans="1:7" ht="15">
      <c r="A78" s="11"/>
      <c r="B78" s="12"/>
      <c r="C78" s="13"/>
      <c r="D78" s="14"/>
      <c r="E78" s="78"/>
      <c r="F78" s="78"/>
      <c r="G78" s="78"/>
    </row>
    <row r="79" spans="1:7" ht="15">
      <c r="A79" s="11"/>
      <c r="B79" s="12"/>
      <c r="C79" s="13"/>
      <c r="D79" s="14"/>
      <c r="E79" s="78"/>
      <c r="F79" s="78"/>
      <c r="G79" s="78"/>
    </row>
    <row r="80" spans="2:7" ht="15.75" thickBot="1">
      <c r="B80" s="79" t="s">
        <v>36</v>
      </c>
      <c r="C80" s="80"/>
      <c r="D80" s="80" t="s">
        <v>11</v>
      </c>
      <c r="E80" s="78"/>
      <c r="F80" s="78"/>
      <c r="G80" s="78"/>
    </row>
    <row r="81" spans="1:10" ht="15">
      <c r="A81" s="34" t="s">
        <v>0</v>
      </c>
      <c r="B81" s="57" t="s">
        <v>1</v>
      </c>
      <c r="C81" s="56" t="s">
        <v>2</v>
      </c>
      <c r="D81" s="58" t="s">
        <v>3</v>
      </c>
      <c r="E81" s="78"/>
      <c r="F81" s="6"/>
      <c r="G81" s="4" t="s">
        <v>10</v>
      </c>
      <c r="H81" s="7"/>
      <c r="J81" s="19"/>
    </row>
    <row r="82" spans="1:10" ht="14.25">
      <c r="A82" s="38">
        <v>1</v>
      </c>
      <c r="B82" s="30" t="s">
        <v>21</v>
      </c>
      <c r="C82" s="123" t="s">
        <v>132</v>
      </c>
      <c r="D82" s="39">
        <v>6</v>
      </c>
      <c r="E82" s="78"/>
      <c r="F82" s="45" t="s">
        <v>0</v>
      </c>
      <c r="G82" s="33" t="s">
        <v>1</v>
      </c>
      <c r="H82" s="46" t="s">
        <v>3</v>
      </c>
      <c r="J82" s="19"/>
    </row>
    <row r="83" spans="1:10" ht="14.25">
      <c r="A83" s="38">
        <v>2</v>
      </c>
      <c r="B83" s="30" t="s">
        <v>24</v>
      </c>
      <c r="C83" s="44" t="s">
        <v>133</v>
      </c>
      <c r="D83" s="39">
        <v>4</v>
      </c>
      <c r="E83" s="78"/>
      <c r="F83" s="102">
        <v>1</v>
      </c>
      <c r="G83" s="30" t="s">
        <v>68</v>
      </c>
      <c r="H83" s="9">
        <f>$D$19+$D$20+$D$39+$D$60+$D$62+D82+D83</f>
        <v>32</v>
      </c>
      <c r="J83" s="17"/>
    </row>
    <row r="84" spans="1:10" ht="14.25">
      <c r="A84" s="38">
        <v>3</v>
      </c>
      <c r="B84" s="71" t="s">
        <v>39</v>
      </c>
      <c r="C84" s="123" t="s">
        <v>134</v>
      </c>
      <c r="D84" s="39">
        <v>3</v>
      </c>
      <c r="E84" s="78"/>
      <c r="F84" s="15">
        <v>2</v>
      </c>
      <c r="G84" s="71" t="s">
        <v>4</v>
      </c>
      <c r="H84" s="9">
        <f>$D$18+$D$21+$D$40+$D$46+$D$63+D84+D89</f>
        <v>19</v>
      </c>
      <c r="J84" s="17"/>
    </row>
    <row r="85" spans="1:10" ht="14.25">
      <c r="A85" s="38">
        <v>4</v>
      </c>
      <c r="B85" s="31" t="s">
        <v>121</v>
      </c>
      <c r="C85" s="44" t="s">
        <v>132</v>
      </c>
      <c r="D85" s="39">
        <v>2</v>
      </c>
      <c r="E85" s="78"/>
      <c r="F85" s="15">
        <v>3</v>
      </c>
      <c r="G85" s="29" t="s">
        <v>25</v>
      </c>
      <c r="H85" s="9">
        <f>$D$25+$D$42+$D$61+D86</f>
        <v>8</v>
      </c>
      <c r="J85" s="17"/>
    </row>
    <row r="86" spans="1:10" ht="14.25">
      <c r="A86" s="47" t="s">
        <v>30</v>
      </c>
      <c r="B86" s="29" t="s">
        <v>32</v>
      </c>
      <c r="C86" s="123" t="s">
        <v>135</v>
      </c>
      <c r="D86" s="39">
        <v>1</v>
      </c>
      <c r="E86" s="78"/>
      <c r="F86" s="84" t="s">
        <v>29</v>
      </c>
      <c r="G86" s="31" t="s">
        <v>22</v>
      </c>
      <c r="H86" s="9">
        <f>$D$22+$D$23+$D$43+$D$65+$D$67+D85</f>
        <v>7</v>
      </c>
      <c r="J86" s="17"/>
    </row>
    <row r="87" spans="1:10" ht="14.25">
      <c r="A87" s="47" t="s">
        <v>147</v>
      </c>
      <c r="B87" s="82" t="s">
        <v>120</v>
      </c>
      <c r="C87" s="44" t="s">
        <v>126</v>
      </c>
      <c r="D87" s="42" t="s">
        <v>92</v>
      </c>
      <c r="E87" s="78"/>
      <c r="F87" s="84" t="s">
        <v>30</v>
      </c>
      <c r="G87" s="94" t="s">
        <v>63</v>
      </c>
      <c r="H87" s="99">
        <f>$D$44+D88</f>
        <v>2</v>
      </c>
      <c r="J87" s="17"/>
    </row>
    <row r="88" spans="1:10" ht="14.25">
      <c r="A88" s="47" t="s">
        <v>148</v>
      </c>
      <c r="B88" s="94" t="s">
        <v>72</v>
      </c>
      <c r="C88" s="44" t="s">
        <v>129</v>
      </c>
      <c r="D88" s="39">
        <v>1</v>
      </c>
      <c r="E88" s="78"/>
      <c r="F88" s="84" t="s">
        <v>156</v>
      </c>
      <c r="G88" s="74" t="s">
        <v>40</v>
      </c>
      <c r="H88" s="9">
        <f>$D$24</f>
        <v>1</v>
      </c>
      <c r="J88" s="17"/>
    </row>
    <row r="89" spans="1:8" ht="14.25">
      <c r="A89" s="47" t="s">
        <v>149</v>
      </c>
      <c r="B89" s="71" t="s">
        <v>38</v>
      </c>
      <c r="C89" s="44" t="s">
        <v>144</v>
      </c>
      <c r="D89" s="39">
        <v>1</v>
      </c>
      <c r="E89" s="78"/>
      <c r="F89" s="84" t="s">
        <v>156</v>
      </c>
      <c r="G89" s="92" t="s">
        <v>31</v>
      </c>
      <c r="H89" s="97">
        <f>$D$64</f>
        <v>1</v>
      </c>
    </row>
    <row r="90" spans="1:8" ht="14.25">
      <c r="A90" s="47" t="s">
        <v>150</v>
      </c>
      <c r="B90" s="92" t="s">
        <v>41</v>
      </c>
      <c r="C90" s="85" t="s">
        <v>130</v>
      </c>
      <c r="D90" s="69">
        <v>0</v>
      </c>
      <c r="E90" s="78"/>
      <c r="F90" s="126" t="s">
        <v>157</v>
      </c>
      <c r="G90" s="93" t="s">
        <v>42</v>
      </c>
      <c r="H90" s="99">
        <v>0</v>
      </c>
    </row>
    <row r="91" spans="1:8" ht="14.25">
      <c r="A91" s="89">
        <v>10</v>
      </c>
      <c r="B91" s="29" t="s">
        <v>122</v>
      </c>
      <c r="C91" s="88" t="s">
        <v>137</v>
      </c>
      <c r="D91" s="69">
        <v>0</v>
      </c>
      <c r="E91" s="78"/>
      <c r="F91" s="126" t="s">
        <v>157</v>
      </c>
      <c r="G91" s="104" t="s">
        <v>5</v>
      </c>
      <c r="H91" s="39">
        <v>0</v>
      </c>
    </row>
    <row r="92" spans="1:12" ht="15" thickBot="1">
      <c r="A92" s="47" t="s">
        <v>151</v>
      </c>
      <c r="B92" s="92" t="s">
        <v>46</v>
      </c>
      <c r="C92" s="85" t="s">
        <v>131</v>
      </c>
      <c r="D92" s="69">
        <v>0</v>
      </c>
      <c r="E92" s="13"/>
      <c r="F92" s="126" t="s">
        <v>157</v>
      </c>
      <c r="G92" s="105" t="s">
        <v>69</v>
      </c>
      <c r="H92" s="106">
        <v>0</v>
      </c>
      <c r="I92" s="13"/>
      <c r="J92" s="13"/>
      <c r="K92" s="13"/>
      <c r="L92" s="13"/>
    </row>
    <row r="93" spans="1:12" ht="14.25">
      <c r="A93" s="47" t="s">
        <v>152</v>
      </c>
      <c r="B93" s="87" t="s">
        <v>123</v>
      </c>
      <c r="C93" s="85" t="s">
        <v>124</v>
      </c>
      <c r="D93" s="116" t="s">
        <v>92</v>
      </c>
      <c r="E93" s="13"/>
      <c r="F93" s="13"/>
      <c r="G93" s="13"/>
      <c r="H93" s="13"/>
      <c r="I93" s="13"/>
      <c r="J93" s="13"/>
      <c r="K93" s="13"/>
      <c r="L93" s="13"/>
    </row>
    <row r="94" spans="1:12" ht="15">
      <c r="A94" s="47" t="s">
        <v>153</v>
      </c>
      <c r="B94" s="104" t="s">
        <v>5</v>
      </c>
      <c r="C94" s="85" t="s">
        <v>127</v>
      </c>
      <c r="D94" s="69">
        <v>0</v>
      </c>
      <c r="E94" s="13"/>
      <c r="F94" s="13"/>
      <c r="G94" s="61"/>
      <c r="H94" s="13"/>
      <c r="I94" s="13"/>
      <c r="J94" s="13"/>
      <c r="K94" s="13"/>
      <c r="L94" s="13"/>
    </row>
    <row r="95" spans="1:12" ht="14.25">
      <c r="A95" s="47" t="s">
        <v>154</v>
      </c>
      <c r="B95" s="93" t="s">
        <v>47</v>
      </c>
      <c r="C95" s="85" t="s">
        <v>139</v>
      </c>
      <c r="D95" s="69">
        <v>0</v>
      </c>
      <c r="E95" s="13"/>
      <c r="F95" s="59"/>
      <c r="G95" s="59"/>
      <c r="H95" s="59"/>
      <c r="I95" s="13"/>
      <c r="J95" s="13"/>
      <c r="K95" s="13"/>
      <c r="L95" s="13"/>
    </row>
    <row r="96" spans="1:12" ht="14.25">
      <c r="A96" s="47" t="s">
        <v>155</v>
      </c>
      <c r="B96" s="74" t="s">
        <v>40</v>
      </c>
      <c r="C96" s="85" t="s">
        <v>138</v>
      </c>
      <c r="D96" s="69">
        <v>0</v>
      </c>
      <c r="E96" s="13"/>
      <c r="F96" s="14"/>
      <c r="G96" s="62"/>
      <c r="H96" s="14"/>
      <c r="I96" s="13"/>
      <c r="J96" s="14"/>
      <c r="K96" s="13"/>
      <c r="L96" s="13"/>
    </row>
    <row r="97" spans="1:12" ht="14.25">
      <c r="A97" s="47" t="s">
        <v>146</v>
      </c>
      <c r="B97" s="71" t="s">
        <v>125</v>
      </c>
      <c r="C97" s="85" t="s">
        <v>143</v>
      </c>
      <c r="D97" s="39">
        <v>0</v>
      </c>
      <c r="E97" s="13"/>
      <c r="F97" s="55"/>
      <c r="G97" s="62"/>
      <c r="H97" s="14"/>
      <c r="I97" s="13"/>
      <c r="J97" s="14"/>
      <c r="K97" s="13"/>
      <c r="L97" s="13"/>
    </row>
    <row r="98" spans="1:12" ht="14.25">
      <c r="A98" s="124" t="s">
        <v>145</v>
      </c>
      <c r="B98" s="94" t="s">
        <v>75</v>
      </c>
      <c r="C98" s="85" t="s">
        <v>128</v>
      </c>
      <c r="D98" s="39">
        <v>0</v>
      </c>
      <c r="E98" s="13"/>
      <c r="F98" s="55"/>
      <c r="G98" s="62"/>
      <c r="H98" s="14"/>
      <c r="I98" s="13"/>
      <c r="J98" s="14"/>
      <c r="K98" s="13"/>
      <c r="L98" s="13"/>
    </row>
    <row r="99" spans="1:12" ht="14.25">
      <c r="A99" s="124" t="s">
        <v>145</v>
      </c>
      <c r="B99" s="29" t="s">
        <v>33</v>
      </c>
      <c r="C99" s="85" t="s">
        <v>136</v>
      </c>
      <c r="D99" s="39">
        <v>0</v>
      </c>
      <c r="E99" s="13"/>
      <c r="F99" s="55"/>
      <c r="G99" s="62"/>
      <c r="H99" s="14"/>
      <c r="I99" s="13"/>
      <c r="J99" s="14"/>
      <c r="K99" s="13"/>
      <c r="L99" s="13"/>
    </row>
    <row r="100" spans="1:12" ht="14.25">
      <c r="A100" s="124" t="s">
        <v>145</v>
      </c>
      <c r="B100" s="93" t="s">
        <v>43</v>
      </c>
      <c r="C100" s="85" t="s">
        <v>140</v>
      </c>
      <c r="D100" s="39">
        <v>0</v>
      </c>
      <c r="E100" s="13"/>
      <c r="F100" s="55"/>
      <c r="G100" s="62"/>
      <c r="H100" s="14"/>
      <c r="I100" s="13"/>
      <c r="J100" s="14"/>
      <c r="K100" s="13"/>
      <c r="L100" s="13"/>
    </row>
    <row r="101" spans="1:12" ht="15" thickBot="1">
      <c r="A101" s="125" t="s">
        <v>145</v>
      </c>
      <c r="B101" s="95" t="s">
        <v>74</v>
      </c>
      <c r="C101" s="86" t="s">
        <v>142</v>
      </c>
      <c r="D101" s="43">
        <v>0</v>
      </c>
      <c r="E101" s="13"/>
      <c r="F101" s="14"/>
      <c r="G101" s="62"/>
      <c r="H101" s="14"/>
      <c r="I101" s="13"/>
      <c r="J101" s="14"/>
      <c r="K101" s="13"/>
      <c r="L101" s="13"/>
    </row>
    <row r="102" spans="1:12" ht="14.25">
      <c r="A102" s="68"/>
      <c r="B102" s="10"/>
      <c r="C102" s="10"/>
      <c r="D102" s="14"/>
      <c r="E102" s="13"/>
      <c r="F102" s="13"/>
      <c r="G102" s="13"/>
      <c r="H102" s="13"/>
      <c r="I102" s="13"/>
      <c r="J102" s="13"/>
      <c r="K102" s="13"/>
      <c r="L102" s="13"/>
    </row>
    <row r="103" spans="1:12" ht="14.25">
      <c r="A103" s="64"/>
      <c r="B103" s="65"/>
      <c r="C103" s="10"/>
      <c r="D103" s="14"/>
      <c r="E103" s="13"/>
      <c r="F103" s="13"/>
      <c r="G103" s="13"/>
      <c r="H103" s="13"/>
      <c r="I103" s="13"/>
      <c r="J103" s="13"/>
      <c r="K103" s="13"/>
      <c r="L103" s="13"/>
    </row>
    <row r="104" spans="1:12" ht="14.25">
      <c r="A104" s="64"/>
      <c r="B104" s="65"/>
      <c r="C104" s="66"/>
      <c r="D104" s="14"/>
      <c r="E104" s="13"/>
      <c r="F104" s="13"/>
      <c r="G104" s="13"/>
      <c r="H104" s="13"/>
      <c r="I104" s="13"/>
      <c r="J104" s="13"/>
      <c r="K104" s="13"/>
      <c r="L104" s="13"/>
    </row>
    <row r="105" spans="1:12" ht="15">
      <c r="A105" s="64"/>
      <c r="B105" s="63"/>
      <c r="C105" s="66" t="s">
        <v>141</v>
      </c>
      <c r="D105" s="14"/>
      <c r="E105" s="13"/>
      <c r="F105" s="13"/>
      <c r="G105" s="13"/>
      <c r="H105" s="13"/>
      <c r="I105" s="13"/>
      <c r="J105" s="13"/>
      <c r="K105" s="13"/>
      <c r="L105" s="13"/>
    </row>
    <row r="106" spans="1:12" ht="15">
      <c r="A106" s="13"/>
      <c r="B106" s="12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ht="14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 ht="15">
      <c r="A108" s="13"/>
      <c r="B108" s="54"/>
      <c r="C108" s="55"/>
      <c r="D108" s="55"/>
      <c r="E108" s="13"/>
      <c r="F108" s="13"/>
      <c r="G108" s="13"/>
      <c r="H108" s="13"/>
      <c r="I108" s="13"/>
      <c r="J108" s="13"/>
      <c r="K108" s="13"/>
      <c r="L108" s="13"/>
    </row>
    <row r="109" spans="1:12" ht="15">
      <c r="A109" s="59"/>
      <c r="B109" s="60"/>
      <c r="C109" s="59"/>
      <c r="D109" s="59"/>
      <c r="E109" s="13"/>
      <c r="F109" s="13"/>
      <c r="G109" s="61"/>
      <c r="H109" s="13"/>
      <c r="I109" s="13"/>
      <c r="J109" s="13"/>
      <c r="K109" s="13"/>
      <c r="L109" s="13"/>
    </row>
    <row r="110" spans="1:12" ht="14.25">
      <c r="A110" s="11"/>
      <c r="B110" s="62"/>
      <c r="C110" s="10"/>
      <c r="D110" s="14"/>
      <c r="E110" s="13"/>
      <c r="F110" s="59"/>
      <c r="G110" s="59"/>
      <c r="H110" s="59"/>
      <c r="I110" s="13"/>
      <c r="J110" s="13"/>
      <c r="K110" s="13"/>
      <c r="L110" s="13"/>
    </row>
    <row r="111" spans="1:12" ht="15">
      <c r="A111" s="11"/>
      <c r="B111" s="63"/>
      <c r="C111" s="10"/>
      <c r="D111" s="14"/>
      <c r="E111" s="13"/>
      <c r="F111" s="14"/>
      <c r="G111" s="62"/>
      <c r="H111" s="14"/>
      <c r="I111" s="13"/>
      <c r="J111" s="13"/>
      <c r="K111" s="13"/>
      <c r="L111" s="13"/>
    </row>
    <row r="112" spans="1:12" ht="15">
      <c r="A112" s="11"/>
      <c r="B112" s="63"/>
      <c r="C112" s="10"/>
      <c r="D112" s="14"/>
      <c r="E112" s="13"/>
      <c r="F112" s="67"/>
      <c r="G112" s="62"/>
      <c r="H112" s="14"/>
      <c r="I112" s="13"/>
      <c r="J112" s="13"/>
      <c r="K112" s="13"/>
      <c r="L112" s="13"/>
    </row>
    <row r="113" spans="1:12" ht="15">
      <c r="A113" s="11"/>
      <c r="B113" s="12"/>
      <c r="C113" s="10"/>
      <c r="D113" s="14"/>
      <c r="E113" s="13"/>
      <c r="F113" s="67"/>
      <c r="G113" s="62"/>
      <c r="H113" s="14"/>
      <c r="I113" s="13"/>
      <c r="J113" s="13"/>
      <c r="K113" s="13"/>
      <c r="L113" s="13"/>
    </row>
    <row r="114" spans="1:12" ht="15">
      <c r="A114" s="64"/>
      <c r="B114" s="63"/>
      <c r="C114" s="10"/>
      <c r="D114" s="14"/>
      <c r="E114" s="13"/>
      <c r="F114" s="55"/>
      <c r="G114" s="62"/>
      <c r="H114" s="14"/>
      <c r="I114" s="13"/>
      <c r="J114" s="13"/>
      <c r="K114" s="13"/>
      <c r="L114" s="13"/>
    </row>
    <row r="115" spans="1:12" ht="15">
      <c r="A115" s="64"/>
      <c r="B115" s="63"/>
      <c r="C115" s="10"/>
      <c r="D115" s="14"/>
      <c r="E115" s="13"/>
      <c r="F115" s="55"/>
      <c r="G115" s="62"/>
      <c r="H115" s="14"/>
      <c r="I115" s="13"/>
      <c r="J115" s="13"/>
      <c r="K115" s="13"/>
      <c r="L115" s="13"/>
    </row>
    <row r="116" spans="1:12" ht="15">
      <c r="A116" s="64"/>
      <c r="B116" s="63"/>
      <c r="C116" s="10"/>
      <c r="D116" s="14"/>
      <c r="E116" s="13"/>
      <c r="F116" s="14"/>
      <c r="G116" s="62"/>
      <c r="H116" s="14"/>
      <c r="I116" s="13"/>
      <c r="J116" s="13"/>
      <c r="K116" s="13"/>
      <c r="L116" s="13"/>
    </row>
    <row r="117" spans="1:12" ht="15">
      <c r="A117" s="64"/>
      <c r="B117" s="63"/>
      <c r="C117" s="10"/>
      <c r="D117" s="14"/>
      <c r="E117" s="13"/>
      <c r="F117" s="13"/>
      <c r="G117" s="13"/>
      <c r="H117" s="13"/>
      <c r="I117" s="13"/>
      <c r="J117" s="13"/>
      <c r="K117" s="13"/>
      <c r="L117" s="13"/>
    </row>
    <row r="118" spans="1:12" ht="15">
      <c r="A118" s="64"/>
      <c r="B118" s="63"/>
      <c r="C118" s="10"/>
      <c r="D118" s="14"/>
      <c r="E118" s="13"/>
      <c r="F118" s="13"/>
      <c r="G118" s="13"/>
      <c r="H118" s="13"/>
      <c r="I118" s="13"/>
      <c r="J118" s="13"/>
      <c r="K118" s="13"/>
      <c r="L118" s="13"/>
    </row>
    <row r="119" spans="1:12" ht="15">
      <c r="A119" s="64"/>
      <c r="B119" s="63"/>
      <c r="C119" s="10"/>
      <c r="D119" s="14"/>
      <c r="E119" s="13"/>
      <c r="F119" s="13"/>
      <c r="G119" s="13"/>
      <c r="H119" s="13"/>
      <c r="I119" s="13"/>
      <c r="J119" s="13"/>
      <c r="K119" s="13"/>
      <c r="L119" s="13"/>
    </row>
    <row r="120" spans="1:12" ht="14.25">
      <c r="A120" s="64"/>
      <c r="B120" s="10"/>
      <c r="C120" s="10"/>
      <c r="D120" s="14"/>
      <c r="E120" s="13"/>
      <c r="F120" s="13"/>
      <c r="G120" s="13"/>
      <c r="H120" s="13"/>
      <c r="I120" s="13"/>
      <c r="J120" s="13"/>
      <c r="K120" s="13"/>
      <c r="L120" s="13"/>
    </row>
    <row r="121" spans="1:12" ht="15">
      <c r="A121" s="64"/>
      <c r="B121" s="63"/>
      <c r="C121" s="10"/>
      <c r="D121" s="14"/>
      <c r="E121" s="13"/>
      <c r="F121" s="13"/>
      <c r="G121" s="13"/>
      <c r="H121" s="13"/>
      <c r="I121" s="13"/>
      <c r="J121" s="13"/>
      <c r="K121" s="13"/>
      <c r="L121" s="13"/>
    </row>
    <row r="122" spans="1:12" ht="14.25">
      <c r="A122" s="68"/>
      <c r="B122" s="65"/>
      <c r="C122" s="10"/>
      <c r="D122" s="14"/>
      <c r="E122" s="13"/>
      <c r="F122" s="13"/>
      <c r="G122" s="13"/>
      <c r="H122" s="13"/>
      <c r="I122" s="13"/>
      <c r="J122" s="13"/>
      <c r="K122" s="13"/>
      <c r="L122" s="13"/>
    </row>
    <row r="123" spans="1:12" ht="14.25">
      <c r="A123" s="68"/>
      <c r="B123" s="65"/>
      <c r="C123" s="10"/>
      <c r="D123" s="14"/>
      <c r="E123" s="13"/>
      <c r="F123" s="13"/>
      <c r="G123" s="13"/>
      <c r="H123" s="13"/>
      <c r="I123" s="13"/>
      <c r="J123" s="13"/>
      <c r="K123" s="13"/>
      <c r="L123" s="13"/>
    </row>
    <row r="124" spans="1:12" ht="15">
      <c r="A124" s="68"/>
      <c r="B124" s="63"/>
      <c r="C124" s="10"/>
      <c r="D124" s="14"/>
      <c r="E124" s="13"/>
      <c r="F124" s="13"/>
      <c r="G124" s="13"/>
      <c r="H124" s="13"/>
      <c r="I124" s="13"/>
      <c r="J124" s="13"/>
      <c r="K124" s="13"/>
      <c r="L124" s="13"/>
    </row>
    <row r="125" spans="1:12" ht="14.25">
      <c r="A125" s="68"/>
      <c r="B125" s="10"/>
      <c r="C125" s="10"/>
      <c r="D125" s="14"/>
      <c r="E125" s="13"/>
      <c r="F125" s="13"/>
      <c r="G125" s="13"/>
      <c r="H125" s="13"/>
      <c r="I125" s="13"/>
      <c r="J125" s="13"/>
      <c r="K125" s="13"/>
      <c r="L125" s="13"/>
    </row>
    <row r="126" spans="1:12" ht="15">
      <c r="A126" s="13"/>
      <c r="B126" s="12"/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1:12" ht="14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1:12" ht="15">
      <c r="A128" s="13"/>
      <c r="B128" s="54"/>
      <c r="C128" s="55"/>
      <c r="D128" s="55"/>
      <c r="E128" s="13"/>
      <c r="F128" s="13"/>
      <c r="G128" s="13"/>
      <c r="H128" s="13"/>
      <c r="I128" s="13"/>
      <c r="J128" s="13"/>
      <c r="K128" s="13"/>
      <c r="L128" s="13"/>
    </row>
    <row r="129" spans="1:12" ht="15">
      <c r="A129" s="59"/>
      <c r="B129" s="60"/>
      <c r="C129" s="59"/>
      <c r="D129" s="59"/>
      <c r="E129" s="13"/>
      <c r="F129" s="13"/>
      <c r="G129" s="61"/>
      <c r="H129" s="13"/>
      <c r="I129" s="13"/>
      <c r="J129" s="13"/>
      <c r="K129" s="13"/>
      <c r="L129" s="13"/>
    </row>
    <row r="130" spans="1:12" ht="14.25">
      <c r="A130" s="11"/>
      <c r="B130" s="10"/>
      <c r="C130" s="10"/>
      <c r="D130" s="14"/>
      <c r="E130" s="13"/>
      <c r="F130" s="59"/>
      <c r="G130" s="59"/>
      <c r="H130" s="59"/>
      <c r="I130" s="13"/>
      <c r="J130" s="13"/>
      <c r="K130" s="13"/>
      <c r="L130" s="13"/>
    </row>
    <row r="131" spans="1:12" ht="14.25">
      <c r="A131" s="11"/>
      <c r="B131" s="10"/>
      <c r="C131" s="10"/>
      <c r="D131" s="14"/>
      <c r="E131" s="13"/>
      <c r="F131" s="14"/>
      <c r="G131" s="62"/>
      <c r="H131" s="14"/>
      <c r="I131" s="13"/>
      <c r="J131" s="13"/>
      <c r="K131" s="13"/>
      <c r="L131" s="13"/>
    </row>
    <row r="132" spans="1:12" ht="15">
      <c r="A132" s="11"/>
      <c r="B132" s="63"/>
      <c r="C132" s="10"/>
      <c r="D132" s="14"/>
      <c r="E132" s="13"/>
      <c r="F132" s="55"/>
      <c r="G132" s="62"/>
      <c r="H132" s="14"/>
      <c r="I132" s="13"/>
      <c r="J132" s="13"/>
      <c r="K132" s="13"/>
      <c r="L132" s="13"/>
    </row>
    <row r="133" spans="1:12" ht="15">
      <c r="A133" s="11"/>
      <c r="B133" s="63"/>
      <c r="C133" s="10"/>
      <c r="D133" s="14"/>
      <c r="E133" s="13"/>
      <c r="F133" s="55"/>
      <c r="G133" s="62"/>
      <c r="H133" s="14"/>
      <c r="I133" s="13"/>
      <c r="J133" s="13"/>
      <c r="K133" s="13"/>
      <c r="L133" s="13"/>
    </row>
    <row r="134" spans="1:12" ht="14.25">
      <c r="A134" s="64"/>
      <c r="B134" s="10"/>
      <c r="C134" s="10"/>
      <c r="D134" s="14"/>
      <c r="E134" s="13"/>
      <c r="F134" s="67"/>
      <c r="G134" s="62"/>
      <c r="H134" s="14"/>
      <c r="I134" s="13"/>
      <c r="J134" s="13"/>
      <c r="K134" s="13"/>
      <c r="L134" s="13"/>
    </row>
    <row r="135" spans="1:12" ht="15">
      <c r="A135" s="64"/>
      <c r="B135" s="63"/>
      <c r="C135" s="10"/>
      <c r="D135" s="14"/>
      <c r="E135" s="13"/>
      <c r="F135" s="67"/>
      <c r="G135" s="62"/>
      <c r="H135" s="14"/>
      <c r="I135" s="13"/>
      <c r="J135" s="13"/>
      <c r="K135" s="13"/>
      <c r="L135" s="13"/>
    </row>
    <row r="136" spans="1:12" ht="15">
      <c r="A136" s="64"/>
      <c r="B136" s="63"/>
      <c r="C136" s="10"/>
      <c r="D136" s="14"/>
      <c r="E136" s="13"/>
      <c r="F136" s="14"/>
      <c r="G136" s="62"/>
      <c r="H136" s="14"/>
      <c r="I136" s="13"/>
      <c r="J136" s="13"/>
      <c r="K136" s="13"/>
      <c r="L136" s="13"/>
    </row>
    <row r="137" spans="1:12" ht="15">
      <c r="A137" s="64"/>
      <c r="B137" s="63"/>
      <c r="C137" s="10"/>
      <c r="D137" s="14"/>
      <c r="E137" s="13"/>
      <c r="F137" s="13"/>
      <c r="G137" s="13"/>
      <c r="H137" s="13"/>
      <c r="I137" s="13"/>
      <c r="J137" s="13"/>
      <c r="K137" s="13"/>
      <c r="L137" s="13"/>
    </row>
  </sheetData>
  <sheetProtection/>
  <printOptions/>
  <pageMargins left="0.5118110236220472" right="0.5118110236220472" top="0.3937007874015748" bottom="0.3937007874015748" header="0.31496062992125984" footer="0.31496062992125984"/>
  <pageSetup horizontalDpi="600" verticalDpi="600" orientation="landscape" paperSize="9" r:id="rId1"/>
  <rowBreaks count="5" manualBreakCount="5">
    <brk id="35" max="255" man="1"/>
    <brk id="56" max="255" man="1"/>
    <brk id="78" max="255" man="1"/>
    <brk id="106" max="255" man="1"/>
    <brk id="12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Dekonta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Růžena Vrtišková</dc:creator>
  <cp:keywords/>
  <dc:description/>
  <cp:lastModifiedBy>Uzivatel</cp:lastModifiedBy>
  <cp:lastPrinted>2014-01-21T12:34:53Z</cp:lastPrinted>
  <dcterms:created xsi:type="dcterms:W3CDTF">2010-06-01T09:02:59Z</dcterms:created>
  <dcterms:modified xsi:type="dcterms:W3CDTF">2014-04-17T10:21:32Z</dcterms:modified>
  <cp:category/>
  <cp:version/>
  <cp:contentType/>
  <cp:contentStatus/>
</cp:coreProperties>
</file>